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15600" windowHeight="7755" firstSheet="5" activeTab="11"/>
  </bookViews>
  <sheets>
    <sheet name="Sheet11" sheetId="20" r:id="rId1"/>
    <sheet name="Sheet1" sheetId="21" r:id="rId2"/>
    <sheet name="Sheet2" sheetId="22" r:id="rId3"/>
    <sheet name="Sheet4" sheetId="24" r:id="rId4"/>
    <sheet name="Sheet3" sheetId="23" r:id="rId5"/>
    <sheet name="Sheet5" sheetId="25" r:id="rId6"/>
    <sheet name="Sheet6" sheetId="26" r:id="rId7"/>
    <sheet name="Sheet7" sheetId="27" r:id="rId8"/>
    <sheet name="Sheet8" sheetId="28" r:id="rId9"/>
    <sheet name="Sheet9" sheetId="29" r:id="rId10"/>
    <sheet name="Sheet12" sheetId="31" r:id="rId11"/>
    <sheet name="Sheet10" sheetId="30" r:id="rId12"/>
  </sheets>
  <calcPr calcId="144525"/>
</workbook>
</file>

<file path=xl/calcChain.xml><?xml version="1.0" encoding="utf-8"?>
<calcChain xmlns="http://schemas.openxmlformats.org/spreadsheetml/2006/main">
  <c r="G14" i="31" l="1"/>
  <c r="G7" i="31"/>
  <c r="G8" i="31"/>
  <c r="G9" i="31"/>
  <c r="G10" i="31"/>
  <c r="G11" i="31"/>
  <c r="G12" i="31"/>
  <c r="G13" i="31"/>
  <c r="G6" i="31"/>
  <c r="G7" i="29" l="1"/>
  <c r="G8" i="29"/>
  <c r="G9" i="29"/>
  <c r="G10" i="29"/>
  <c r="G11" i="29"/>
  <c r="G12" i="29"/>
  <c r="G13" i="29"/>
  <c r="G14" i="29"/>
  <c r="G6" i="29"/>
  <c r="G15" i="30" l="1"/>
  <c r="G14" i="30"/>
  <c r="G13" i="30"/>
  <c r="G12" i="30"/>
  <c r="G11" i="30"/>
  <c r="G10" i="30"/>
  <c r="G9" i="30"/>
  <c r="G8" i="30"/>
  <c r="G7" i="30"/>
  <c r="G6" i="30"/>
  <c r="G14" i="28" l="1"/>
  <c r="G13" i="28"/>
  <c r="G12" i="28"/>
  <c r="G11" i="28"/>
  <c r="G10" i="28"/>
  <c r="G9" i="28"/>
  <c r="G8" i="28"/>
  <c r="G7" i="28"/>
  <c r="G6" i="28"/>
  <c r="G14" i="27" l="1"/>
  <c r="G13" i="27"/>
  <c r="G12" i="27"/>
  <c r="G11" i="27"/>
  <c r="G10" i="27"/>
  <c r="G9" i="27"/>
  <c r="G8" i="27"/>
  <c r="G7" i="27"/>
  <c r="G6" i="27"/>
  <c r="G14" i="26" l="1"/>
  <c r="G13" i="26"/>
  <c r="G12" i="26"/>
  <c r="G11" i="26"/>
  <c r="G10" i="26"/>
  <c r="G9" i="26"/>
  <c r="G8" i="26"/>
  <c r="G7" i="26"/>
  <c r="G6" i="26"/>
  <c r="E6" i="23" l="1"/>
  <c r="E7" i="23"/>
  <c r="E8" i="23"/>
  <c r="E9" i="23"/>
  <c r="E10" i="23"/>
  <c r="E11" i="23"/>
  <c r="E12" i="23"/>
  <c r="E13" i="23"/>
  <c r="E14" i="23"/>
  <c r="G14" i="24" l="1"/>
  <c r="G13" i="24"/>
  <c r="G12" i="24"/>
  <c r="G11" i="24"/>
  <c r="G10" i="24"/>
  <c r="G9" i="24"/>
  <c r="G8" i="24"/>
  <c r="G7" i="24"/>
  <c r="G6" i="24"/>
  <c r="G14" i="23" l="1"/>
  <c r="G13" i="23"/>
  <c r="G12" i="23"/>
  <c r="G11" i="23"/>
  <c r="G10" i="23"/>
  <c r="G9" i="23"/>
  <c r="G8" i="23"/>
  <c r="G7" i="23"/>
  <c r="G6" i="23"/>
  <c r="G14" i="22" l="1"/>
  <c r="G13" i="22"/>
  <c r="G12" i="22"/>
  <c r="G11" i="22"/>
  <c r="G10" i="22"/>
  <c r="G9" i="22"/>
  <c r="G8" i="22"/>
  <c r="G7" i="22"/>
  <c r="G6" i="22"/>
  <c r="G14" i="21" l="1"/>
  <c r="G13" i="21"/>
  <c r="G12" i="21"/>
  <c r="G11" i="21"/>
  <c r="G10" i="21"/>
  <c r="G9" i="21"/>
  <c r="G8" i="21"/>
  <c r="G7" i="21"/>
  <c r="G6" i="21"/>
  <c r="G15" i="20" l="1"/>
  <c r="G14" i="20"/>
  <c r="G13" i="20"/>
  <c r="G12" i="20"/>
  <c r="G11" i="20"/>
  <c r="G10" i="20"/>
  <c r="G9" i="20"/>
  <c r="G8" i="20"/>
  <c r="G7" i="20"/>
  <c r="G6" i="20"/>
</calcChain>
</file>

<file path=xl/sharedStrings.xml><?xml version="1.0" encoding="utf-8"?>
<sst xmlns="http://schemas.openxmlformats.org/spreadsheetml/2006/main" count="548" uniqueCount="48">
  <si>
    <t>CÔNG AN HUYỆN BÌNH LỤC</t>
  </si>
  <si>
    <t>ĐỘI KINH TẾ - MA TÚY</t>
  </si>
  <si>
    <t>STT</t>
  </si>
  <si>
    <t>Họ và Tên</t>
  </si>
  <si>
    <t>Thành tiền</t>
  </si>
  <si>
    <t>Vũ Thanh Bình</t>
  </si>
  <si>
    <t>Nguyễn Thành Trung</t>
  </si>
  <si>
    <t>Nguyễn Việt Hùng</t>
  </si>
  <si>
    <t>Nguyễn Thị Hương</t>
  </si>
  <si>
    <t>Dương Xuân Lanh</t>
  </si>
  <si>
    <t>Vũ Thái Sơn</t>
  </si>
  <si>
    <t>Nguyễn Quang Huy</t>
  </si>
  <si>
    <t>Trần Minh Thắng</t>
  </si>
  <si>
    <t>Lê Văn Vượng</t>
  </si>
  <si>
    <t>CỘNG HÒA XÃ HỘI CHỦ NGHĨA VIỆT NAM</t>
  </si>
  <si>
    <t>Độc lập - Tự do - Hạnh phúc</t>
  </si>
  <si>
    <t>Điều tra viên</t>
  </si>
  <si>
    <t>Trinh sát phòng chống ma túy</t>
  </si>
  <si>
    <t>Trinh sát kinh tế</t>
  </si>
  <si>
    <t>III</t>
  </si>
  <si>
    <t>I</t>
  </si>
  <si>
    <t>Chức vụ hoặc chức danh
 công việc đảm nhiệm</t>
  </si>
  <si>
    <t>Mức bồi
 dưỡng</t>
  </si>
  <si>
    <t>Số ngày
 làm việc</t>
  </si>
  <si>
    <t>Mức tiền 
bồi dưỡng</t>
  </si>
  <si>
    <t>Ký và ghi rõ 
họ tên</t>
  </si>
  <si>
    <t>Ghi chú</t>
  </si>
  <si>
    <t>CHỈ HUY ĐỘI</t>
  </si>
  <si>
    <t>Cán bộ điều tra</t>
  </si>
  <si>
    <t>Nguyễn Thị Nhung</t>
  </si>
  <si>
    <t>Trinh sát phòng môi trường</t>
  </si>
  <si>
    <t>XÁC NHẬN CỦA PX01</t>
  </si>
  <si>
    <t>DANH SÁCH
CÁN BỘ CHIẾN SỸ THUỘC ĐỐI TƯỢNG ĐƯỢC HƯỞNG CHẾ ĐỘ BỒI DƯỠNG TRONG CAND
Tháng 01/2022</t>
  </si>
  <si>
    <t>DANH SÁCH
CÁN BỘ CHIẾN SỸ THUỘC ĐỐI TƯỢNG ĐƯỢC HƯỞNG CHẾ ĐỘ BỒI DƯỠNG TRONG CAND
Tháng 03/2022</t>
  </si>
  <si>
    <t>DANH SÁCH
CÁN BỘ CHIẾN SỸ THUỘC ĐỐI TƯỢNG ĐƯỢC HƯỞNG CHẾ ĐỘ BỒI DƯỠNG TRONG CAND
Tháng 04/2022</t>
  </si>
  <si>
    <t>DANH SÁCH
CÁN BỘ CHIẾN SỸ THUỘC ĐỐI TƯỢNG ĐƯỢC HƯỞNG CHẾ ĐỘ BỒI DƯỠNG TRONG CAND
Tháng 05/2022</t>
  </si>
  <si>
    <t>Trinh sát môi trường</t>
  </si>
  <si>
    <t>DANH SÁCH
CÁN BỘ CHIẾN SỸ THUỘC ĐỐI TƯỢNG ĐƯỢC HƯỞNG CHẾ ĐỘ BỒI DƯỠNG TRONG CAND
Tháng 06/2022</t>
  </si>
  <si>
    <t>DANH SÁCH
CÁN BỘ CHIẾN SỸ THUỘC ĐỐI TƯỢNG ĐƯỢC HƯỞNG CHẾ ĐỘ BỒI DƯỠNG TRONG CAND
Tháng 02/2022</t>
  </si>
  <si>
    <t xml:space="preserve"> Mức tiền 
bồi dưỡng </t>
  </si>
  <si>
    <t>Nguyễn Quang Dương</t>
  </si>
  <si>
    <t>DANH SÁCH
CÁN BỘ CHIẾN SỸ THUỘC ĐỐI TƯỢNG ĐƯỢC HƯỞNG CHẾ ĐỘ BỒI DƯỠNG TRONG CAND
Tháng 07/2022</t>
  </si>
  <si>
    <t>DANH SÁCH
CÁN BỘ CHIẾN SỸ THUỘC ĐỐI TƯỢNG ĐƯỢC HƯỞNG CHẾ ĐỘ BỒI DƯỠNG TRONG CAND
Tháng 08/2022</t>
  </si>
  <si>
    <t>DANH SÁCH
CÁN BỘ CHIẾN SỸ THUỘC ĐỐI TƯỢNG ĐƯỢC HƯỞNG CHẾ ĐỘ BỒI DƯỠNG TRONG CAND
Tháng 09/2022</t>
  </si>
  <si>
    <t>DANH SÁCH
CÁN BỘ CHIẾN SỸ THUỘC ĐỐI TƯỢNG ĐƯỢC HƯỞNG CHẾ ĐỘ BỒI DƯỠNG TRONG CAND
Tháng 10/2022</t>
  </si>
  <si>
    <t>DANH SÁCH
CÁN BỘ CHIẾN SỸ THUỘC ĐỐI TƯỢNG ĐƯỢC HƯỞNG CHẾ ĐỘ BỒI DƯỠNG TRONG CAND
Tháng 12/2022</t>
  </si>
  <si>
    <t>Mai Văn Hiếu</t>
  </si>
  <si>
    <t>DANH SÁCH
CÁN BỘ CHIẾN SỸ THUỘC ĐỐI TƯỢNG ĐƯỢC HƯỞNG CHẾ ĐỘ BỒI DƯỠNG TRONG CAND
Tháng 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</si>
</sst>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/>
    <xf numFmtId="164" fontId="2" fillId="0" borderId="0" xfId="1" applyNumberFormat="1" applyFont="1"/>
    <xf numFmtId="0" fontId="4" fillId="0" borderId="0" xfId="0" applyFont="1"/>
    <xf numFmtId="164" fontId="4" fillId="0" borderId="0" xfId="1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5" fillId="0" borderId="1" xfId="0" applyFont="1" applyBorder="1"/>
    <xf numFmtId="0" fontId="5" fillId="0" borderId="0" xfId="0" applyFont="1"/>
    <xf numFmtId="0" fontId="0" fillId="0" borderId="0" xfId="0" applyAlignment="1">
      <alignment wrapText="1"/>
    </xf>
    <xf numFmtId="3" fontId="0" fillId="0" borderId="0" xfId="0" applyNumberForma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657725" y="476250"/>
          <a:ext cx="2209800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657725" y="476250"/>
          <a:ext cx="2209800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657725" y="476250"/>
          <a:ext cx="2209800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657725" y="476250"/>
          <a:ext cx="2209800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495800" y="476250"/>
          <a:ext cx="21050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495800" y="476250"/>
          <a:ext cx="21050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323850</xdr:colOff>
      <xdr:row>2</xdr:row>
      <xdr:rowOff>0</xdr:rowOff>
    </xdr:from>
    <xdr:to>
      <xdr:col>6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4724400" y="476250"/>
          <a:ext cx="2219325" cy="9525"/>
        </a:xfrm>
        <a:prstGeom prst="line">
          <a:avLst/>
        </a:prstGeom>
        <a:ln>
          <a:solidFill>
            <a:sysClr val="windowText" lastClr="1F1F1F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1F1F1F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F7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5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32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8" t="s">
        <v>6</v>
      </c>
      <c r="C7" s="11" t="s">
        <v>16</v>
      </c>
      <c r="D7" s="14" t="s">
        <v>19</v>
      </c>
      <c r="E7" s="1">
        <v>27</v>
      </c>
      <c r="F7" s="12">
        <v>22000</v>
      </c>
      <c r="G7" s="13">
        <f t="shared" ref="G7" si="0">F7*E7</f>
        <v>594000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">
        <v>26</v>
      </c>
      <c r="F8" s="12">
        <v>22000</v>
      </c>
      <c r="G8" s="13">
        <f t="shared" ref="G8:G15" si="1">F8*E8</f>
        <v>572000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">
        <v>26</v>
      </c>
      <c r="F9" s="12">
        <v>22000</v>
      </c>
      <c r="G9" s="13">
        <f t="shared" si="1"/>
        <v>572000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">
        <v>27</v>
      </c>
      <c r="F10" s="12">
        <v>64000</v>
      </c>
      <c r="G10" s="13">
        <f t="shared" si="1"/>
        <v>1728000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">
        <v>26</v>
      </c>
      <c r="F11" s="12">
        <v>22000</v>
      </c>
      <c r="G11" s="13">
        <f t="shared" si="1"/>
        <v>572000</v>
      </c>
      <c r="H11" s="11"/>
      <c r="I11" s="11"/>
    </row>
    <row r="12" spans="1:9" x14ac:dyDescent="0.3">
      <c r="A12" s="11">
        <v>7</v>
      </c>
      <c r="B12" s="18" t="s">
        <v>11</v>
      </c>
      <c r="C12" s="11" t="s">
        <v>17</v>
      </c>
      <c r="D12" s="14" t="s">
        <v>20</v>
      </c>
      <c r="E12" s="1">
        <v>26</v>
      </c>
      <c r="F12" s="12">
        <v>64000</v>
      </c>
      <c r="G12" s="13">
        <f t="shared" si="1"/>
        <v>1664000</v>
      </c>
      <c r="H12" s="11"/>
      <c r="I12" s="11"/>
    </row>
    <row r="13" spans="1:9" x14ac:dyDescent="0.3">
      <c r="A13" s="11">
        <v>8</v>
      </c>
      <c r="B13" s="18" t="s">
        <v>12</v>
      </c>
      <c r="C13" s="11" t="s">
        <v>28</v>
      </c>
      <c r="D13" s="14" t="s">
        <v>20</v>
      </c>
      <c r="E13" s="1">
        <v>26</v>
      </c>
      <c r="F13" s="12">
        <v>22000</v>
      </c>
      <c r="G13" s="13">
        <f t="shared" si="1"/>
        <v>572000</v>
      </c>
      <c r="H13" s="11"/>
      <c r="I13" s="11"/>
    </row>
    <row r="14" spans="1:9" x14ac:dyDescent="0.3">
      <c r="A14" s="11">
        <v>9</v>
      </c>
      <c r="B14" s="18" t="s">
        <v>13</v>
      </c>
      <c r="C14" s="11" t="s">
        <v>17</v>
      </c>
      <c r="D14" s="14" t="s">
        <v>20</v>
      </c>
      <c r="E14" s="1">
        <v>27</v>
      </c>
      <c r="F14" s="12">
        <v>64000</v>
      </c>
      <c r="G14" s="13">
        <f t="shared" si="1"/>
        <v>1728000</v>
      </c>
      <c r="H14" s="11"/>
      <c r="I14" s="11"/>
    </row>
    <row r="15" spans="1:9" x14ac:dyDescent="0.3">
      <c r="A15" s="11">
        <v>10</v>
      </c>
      <c r="B15" s="18" t="s">
        <v>29</v>
      </c>
      <c r="C15" s="11" t="s">
        <v>30</v>
      </c>
      <c r="D15" s="14" t="s">
        <v>19</v>
      </c>
      <c r="E15" s="1">
        <v>26</v>
      </c>
      <c r="F15" s="12">
        <v>22000</v>
      </c>
      <c r="G15" s="13">
        <f t="shared" si="1"/>
        <v>572000</v>
      </c>
      <c r="H15" s="11"/>
      <c r="I15" s="11"/>
    </row>
    <row r="16" spans="1:9" x14ac:dyDescent="0.3">
      <c r="A16" s="17"/>
      <c r="D16" s="3"/>
      <c r="F16" s="3"/>
      <c r="H16" s="17"/>
      <c r="I16" s="17"/>
    </row>
    <row r="17" spans="1:9" x14ac:dyDescent="0.3">
      <c r="B17" s="2"/>
    </row>
    <row r="18" spans="1:9" s="5" customFormat="1" ht="16.5" x14ac:dyDescent="0.25">
      <c r="A18" s="26" t="s">
        <v>31</v>
      </c>
      <c r="B18" s="26"/>
      <c r="C18" s="26"/>
      <c r="D18" s="24" t="s">
        <v>27</v>
      </c>
      <c r="E18" s="24"/>
      <c r="F18" s="6"/>
      <c r="G18" s="24" t="s">
        <v>0</v>
      </c>
      <c r="H18" s="24"/>
      <c r="I18" s="24"/>
    </row>
    <row r="22" spans="1:9" x14ac:dyDescent="0.3">
      <c r="A22" s="22"/>
      <c r="B22" s="22"/>
      <c r="D22" s="22" t="s">
        <v>5</v>
      </c>
      <c r="E22" s="22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7" workbookViewId="0">
      <selection activeCell="C23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33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">
        <v>27</v>
      </c>
      <c r="F6" s="12">
        <v>22000</v>
      </c>
      <c r="G6" s="13">
        <f>F6*E6</f>
        <v>594000</v>
      </c>
      <c r="H6" s="11"/>
      <c r="I6" s="11"/>
    </row>
    <row r="7" spans="1:9" x14ac:dyDescent="0.3">
      <c r="A7" s="11">
        <v>2</v>
      </c>
      <c r="B7" s="18" t="s">
        <v>6</v>
      </c>
      <c r="C7" s="11" t="s">
        <v>16</v>
      </c>
      <c r="D7" s="14" t="s">
        <v>19</v>
      </c>
      <c r="E7" s="1">
        <v>27</v>
      </c>
      <c r="F7" s="12">
        <v>22000</v>
      </c>
      <c r="G7" s="13">
        <f t="shared" ref="G7:G14" si="0">F7*E7</f>
        <v>594000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">
        <v>27</v>
      </c>
      <c r="F9" s="12">
        <v>22000</v>
      </c>
      <c r="G9" s="13">
        <f t="shared" si="0"/>
        <v>594000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">
        <v>27</v>
      </c>
      <c r="F10" s="12">
        <v>64000</v>
      </c>
      <c r="G10" s="13">
        <f t="shared" si="0"/>
        <v>1728000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">
        <v>27</v>
      </c>
      <c r="F11" s="12">
        <v>22000</v>
      </c>
      <c r="G11" s="13">
        <f t="shared" si="0"/>
        <v>594000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">
        <v>27</v>
      </c>
      <c r="F12" s="12">
        <v>22000</v>
      </c>
      <c r="G12" s="13">
        <f t="shared" si="0"/>
        <v>594000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">
        <v>27</v>
      </c>
      <c r="F13" s="12">
        <v>64000</v>
      </c>
      <c r="G13" s="13">
        <f t="shared" si="0"/>
        <v>1728000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30</v>
      </c>
      <c r="D14" s="14" t="s">
        <v>19</v>
      </c>
      <c r="E14" s="1">
        <v>27</v>
      </c>
      <c r="F14" s="12">
        <v>22000</v>
      </c>
      <c r="G14" s="13">
        <f t="shared" si="0"/>
        <v>594000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.2" top="0.75" bottom="0.75" header="0.3" footer="0.3"/>
  <pageSetup paperSize="9" scale="97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38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34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">
        <v>25</v>
      </c>
      <c r="F6" s="12">
        <v>22000</v>
      </c>
      <c r="G6" s="13">
        <f>F6*E6</f>
        <v>550000</v>
      </c>
      <c r="H6" s="11"/>
      <c r="I6" s="11"/>
    </row>
    <row r="7" spans="1:9" x14ac:dyDescent="0.3">
      <c r="A7" s="11">
        <v>2</v>
      </c>
      <c r="B7" s="18" t="s">
        <v>6</v>
      </c>
      <c r="C7" s="11" t="s">
        <v>16</v>
      </c>
      <c r="D7" s="14" t="s">
        <v>19</v>
      </c>
      <c r="E7" s="1">
        <v>25</v>
      </c>
      <c r="F7" s="12">
        <v>22000</v>
      </c>
      <c r="G7" s="13">
        <f t="shared" ref="G7:G14" si="0">F7*E7</f>
        <v>550000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">
        <v>25</v>
      </c>
      <c r="F8" s="12">
        <v>22000</v>
      </c>
      <c r="G8" s="13">
        <f t="shared" si="0"/>
        <v>550000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">
        <v>25</v>
      </c>
      <c r="F9" s="12">
        <v>22000</v>
      </c>
      <c r="G9" s="13">
        <f t="shared" si="0"/>
        <v>550000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">
        <v>25</v>
      </c>
      <c r="F10" s="12">
        <v>64000</v>
      </c>
      <c r="G10" s="13">
        <f t="shared" si="0"/>
        <v>1600000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">
        <v>25</v>
      </c>
      <c r="F11" s="12">
        <v>22000</v>
      </c>
      <c r="G11" s="13">
        <f t="shared" si="0"/>
        <v>550000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">
        <v>25</v>
      </c>
      <c r="F12" s="12">
        <v>22000</v>
      </c>
      <c r="G12" s="13">
        <f t="shared" si="0"/>
        <v>550000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">
        <v>25</v>
      </c>
      <c r="F13" s="12">
        <v>64000</v>
      </c>
      <c r="G13" s="13">
        <f t="shared" si="0"/>
        <v>1600000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30</v>
      </c>
      <c r="D14" s="14" t="s">
        <v>19</v>
      </c>
      <c r="E14" s="1">
        <v>25</v>
      </c>
      <c r="F14" s="12">
        <v>22000</v>
      </c>
      <c r="G14" s="13">
        <f t="shared" si="0"/>
        <v>550000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11" sqref="C11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35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19</v>
      </c>
      <c r="F6" s="12">
        <v>22000</v>
      </c>
      <c r="G6" s="13">
        <f>F6*E6</f>
        <v>418000</v>
      </c>
      <c r="H6" s="11"/>
      <c r="I6" s="11"/>
    </row>
    <row r="7" spans="1:9" x14ac:dyDescent="0.3">
      <c r="A7" s="11">
        <v>2</v>
      </c>
      <c r="B7" s="18" t="s">
        <v>6</v>
      </c>
      <c r="C7" s="11" t="s">
        <v>16</v>
      </c>
      <c r="D7" s="14" t="s">
        <v>19</v>
      </c>
      <c r="E7" s="18">
        <v>18</v>
      </c>
      <c r="F7" s="12">
        <v>22000</v>
      </c>
      <c r="G7" s="13">
        <f t="shared" ref="G7:G14" si="0">F7*E7</f>
        <v>396000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12</v>
      </c>
      <c r="F8" s="12">
        <v>22000</v>
      </c>
      <c r="G8" s="13">
        <f t="shared" si="0"/>
        <v>264000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18</v>
      </c>
      <c r="F9" s="12">
        <v>22000</v>
      </c>
      <c r="G9" s="13">
        <f t="shared" si="0"/>
        <v>396000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18</v>
      </c>
      <c r="F10" s="12">
        <v>64000</v>
      </c>
      <c r="G10" s="13">
        <f t="shared" si="0"/>
        <v>1152000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18</v>
      </c>
      <c r="F11" s="12">
        <v>22000</v>
      </c>
      <c r="G11" s="13">
        <f t="shared" si="0"/>
        <v>396000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8">
        <v>18</v>
      </c>
      <c r="F12" s="12">
        <v>22000</v>
      </c>
      <c r="G12" s="13">
        <f t="shared" si="0"/>
        <v>396000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8">
        <v>18</v>
      </c>
      <c r="F13" s="12">
        <v>64000</v>
      </c>
      <c r="G13" s="13">
        <f t="shared" si="0"/>
        <v>1152000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13</v>
      </c>
      <c r="F14" s="12">
        <v>22000</v>
      </c>
      <c r="G14" s="13">
        <f t="shared" si="0"/>
        <v>286000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C9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37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9" t="e">
        <f>#REF!+C6</f>
        <v>#REF!</v>
      </c>
      <c r="F6" s="12">
        <v>22000</v>
      </c>
      <c r="G6" s="13" t="e">
        <f>F6*E6</f>
        <v>#REF!</v>
      </c>
      <c r="H6" s="11"/>
      <c r="I6" s="11"/>
    </row>
    <row r="7" spans="1:9" x14ac:dyDescent="0.3">
      <c r="A7" s="11">
        <v>2</v>
      </c>
      <c r="B7" s="18" t="s">
        <v>6</v>
      </c>
      <c r="C7" s="11" t="s">
        <v>16</v>
      </c>
      <c r="D7" s="14" t="s">
        <v>19</v>
      </c>
      <c r="E7" s="19" t="e">
        <f t="shared" ref="E7" si="0">#REF!+C7</f>
        <v>#REF!</v>
      </c>
      <c r="F7" s="12">
        <v>22000</v>
      </c>
      <c r="G7" s="13" t="e">
        <f t="shared" ref="G7:G14" si="1">F7*E7</f>
        <v>#REF!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9" t="e">
        <f t="shared" ref="E8" si="2">#REF!+C8</f>
        <v>#REF!</v>
      </c>
      <c r="F8" s="12">
        <v>22000</v>
      </c>
      <c r="G8" s="13" t="e">
        <f t="shared" si="1"/>
        <v>#REF!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9" t="e">
        <f t="shared" ref="E9" si="3">#REF!+C9</f>
        <v>#REF!</v>
      </c>
      <c r="F9" s="12">
        <v>22000</v>
      </c>
      <c r="G9" s="13" t="e">
        <f t="shared" si="1"/>
        <v>#REF!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9" t="e">
        <f t="shared" ref="E10" si="4">#REF!+C10</f>
        <v>#REF!</v>
      </c>
      <c r="F10" s="12">
        <v>64000</v>
      </c>
      <c r="G10" s="13" t="e">
        <f t="shared" si="1"/>
        <v>#REF!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9" t="e">
        <f t="shared" ref="E11" si="5">#REF!+C11</f>
        <v>#REF!</v>
      </c>
      <c r="F11" s="12">
        <v>22000</v>
      </c>
      <c r="G11" s="13" t="e">
        <f t="shared" si="1"/>
        <v>#REF!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9" t="e">
        <f t="shared" ref="E12" si="6">#REF!+C12</f>
        <v>#REF!</v>
      </c>
      <c r="F12" s="12">
        <v>22000</v>
      </c>
      <c r="G12" s="13" t="e">
        <f t="shared" si="1"/>
        <v>#REF!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9" t="e">
        <f t="shared" ref="E13" si="7">#REF!+C13</f>
        <v>#REF!</v>
      </c>
      <c r="F13" s="12">
        <v>64000</v>
      </c>
      <c r="G13" s="13" t="e">
        <f t="shared" si="1"/>
        <v>#REF!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9" t="e">
        <f t="shared" ref="E14" si="8">#REF!+C14</f>
        <v>#REF!</v>
      </c>
      <c r="F14" s="12">
        <v>22000</v>
      </c>
      <c r="G14" s="13" t="e">
        <f t="shared" si="1"/>
        <v>#REF!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1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I22"/>
    </sheetView>
  </sheetViews>
  <sheetFormatPr defaultRowHeight="15" x14ac:dyDescent="0.25"/>
  <sheetData>
    <row r="1" spans="1:9" x14ac:dyDescent="0.25">
      <c r="A1" t="s">
        <v>0</v>
      </c>
      <c r="C1" t="s">
        <v>14</v>
      </c>
    </row>
    <row r="2" spans="1:9" x14ac:dyDescent="0.25">
      <c r="A2" t="s">
        <v>1</v>
      </c>
      <c r="C2" t="s">
        <v>15</v>
      </c>
    </row>
    <row r="3" spans="1:9" ht="240" x14ac:dyDescent="0.25">
      <c r="A3" s="20" t="s">
        <v>38</v>
      </c>
    </row>
    <row r="5" spans="1:9" ht="105" x14ac:dyDescent="0.25">
      <c r="A5" t="s">
        <v>2</v>
      </c>
      <c r="B5" t="s">
        <v>3</v>
      </c>
      <c r="C5" s="20" t="s">
        <v>21</v>
      </c>
      <c r="D5" s="20" t="s">
        <v>22</v>
      </c>
      <c r="E5" s="20" t="s">
        <v>23</v>
      </c>
      <c r="F5" s="20" t="s">
        <v>39</v>
      </c>
      <c r="G5" t="s">
        <v>4</v>
      </c>
      <c r="H5" s="20" t="s">
        <v>25</v>
      </c>
      <c r="I5" t="s">
        <v>26</v>
      </c>
    </row>
    <row r="6" spans="1:9" x14ac:dyDescent="0.25">
      <c r="A6">
        <v>1</v>
      </c>
      <c r="B6" t="s">
        <v>5</v>
      </c>
      <c r="C6" t="s">
        <v>16</v>
      </c>
      <c r="D6" t="s">
        <v>19</v>
      </c>
      <c r="E6">
        <v>22</v>
      </c>
      <c r="F6" s="21">
        <v>22000</v>
      </c>
      <c r="G6" s="21">
        <v>484000</v>
      </c>
    </row>
    <row r="7" spans="1:9" x14ac:dyDescent="0.25">
      <c r="A7">
        <v>2</v>
      </c>
      <c r="B7" t="s">
        <v>6</v>
      </c>
      <c r="C7" t="s">
        <v>16</v>
      </c>
      <c r="D7" t="s">
        <v>19</v>
      </c>
      <c r="E7">
        <v>21</v>
      </c>
      <c r="F7" s="21">
        <v>22000</v>
      </c>
      <c r="G7" s="21">
        <v>462000</v>
      </c>
    </row>
    <row r="8" spans="1:9" x14ac:dyDescent="0.25">
      <c r="A8">
        <v>3</v>
      </c>
      <c r="B8" t="s">
        <v>7</v>
      </c>
      <c r="C8" t="s">
        <v>16</v>
      </c>
      <c r="D8" t="s">
        <v>19</v>
      </c>
      <c r="E8">
        <v>21</v>
      </c>
      <c r="F8" s="21">
        <v>22000</v>
      </c>
      <c r="G8" s="21">
        <v>462000</v>
      </c>
    </row>
    <row r="9" spans="1:9" x14ac:dyDescent="0.25">
      <c r="A9">
        <v>4</v>
      </c>
      <c r="B9" t="s">
        <v>8</v>
      </c>
      <c r="C9" t="s">
        <v>18</v>
      </c>
      <c r="D9" t="s">
        <v>19</v>
      </c>
      <c r="E9">
        <v>21</v>
      </c>
      <c r="F9" s="21">
        <v>22000</v>
      </c>
      <c r="G9" s="21">
        <v>462000</v>
      </c>
    </row>
    <row r="10" spans="1:9" x14ac:dyDescent="0.25">
      <c r="A10">
        <v>5</v>
      </c>
      <c r="B10" t="s">
        <v>9</v>
      </c>
      <c r="C10" t="s">
        <v>17</v>
      </c>
      <c r="D10" t="s">
        <v>20</v>
      </c>
      <c r="E10">
        <v>21</v>
      </c>
      <c r="F10" s="21">
        <v>64000</v>
      </c>
      <c r="G10" s="21">
        <v>1344000</v>
      </c>
    </row>
    <row r="11" spans="1:9" x14ac:dyDescent="0.25">
      <c r="A11">
        <v>6</v>
      </c>
      <c r="B11" t="s">
        <v>10</v>
      </c>
      <c r="C11" t="s">
        <v>28</v>
      </c>
      <c r="D11" t="s">
        <v>19</v>
      </c>
      <c r="E11">
        <v>21</v>
      </c>
      <c r="F11" s="21">
        <v>22000</v>
      </c>
      <c r="G11" s="21">
        <v>462000</v>
      </c>
    </row>
    <row r="12" spans="1:9" x14ac:dyDescent="0.25">
      <c r="A12">
        <v>7</v>
      </c>
      <c r="B12" t="s">
        <v>11</v>
      </c>
      <c r="C12" t="s">
        <v>17</v>
      </c>
      <c r="D12" t="s">
        <v>20</v>
      </c>
      <c r="E12">
        <v>12</v>
      </c>
      <c r="F12" s="21">
        <v>64000</v>
      </c>
      <c r="G12" s="21">
        <v>768000</v>
      </c>
    </row>
    <row r="13" spans="1:9" x14ac:dyDescent="0.25">
      <c r="A13">
        <v>8</v>
      </c>
      <c r="B13" t="s">
        <v>12</v>
      </c>
      <c r="C13" t="s">
        <v>28</v>
      </c>
      <c r="D13" t="s">
        <v>20</v>
      </c>
      <c r="E13">
        <v>21</v>
      </c>
      <c r="F13" s="21">
        <v>22000</v>
      </c>
      <c r="G13" s="21">
        <v>462000</v>
      </c>
    </row>
    <row r="14" spans="1:9" x14ac:dyDescent="0.25">
      <c r="A14">
        <v>9</v>
      </c>
      <c r="B14" t="s">
        <v>13</v>
      </c>
      <c r="C14" t="s">
        <v>17</v>
      </c>
      <c r="D14" t="s">
        <v>20</v>
      </c>
      <c r="E14">
        <v>20</v>
      </c>
      <c r="F14" s="21">
        <v>64000</v>
      </c>
      <c r="G14" s="21">
        <v>1280000</v>
      </c>
    </row>
    <row r="15" spans="1:9" x14ac:dyDescent="0.25">
      <c r="A15">
        <v>10</v>
      </c>
      <c r="B15" t="s">
        <v>29</v>
      </c>
      <c r="C15" t="s">
        <v>30</v>
      </c>
      <c r="D15" t="s">
        <v>19</v>
      </c>
      <c r="E15">
        <v>21</v>
      </c>
      <c r="F15" s="21">
        <v>22000</v>
      </c>
      <c r="G15" s="21">
        <v>462000</v>
      </c>
    </row>
    <row r="18" spans="1:7" x14ac:dyDescent="0.25">
      <c r="A18" t="s">
        <v>31</v>
      </c>
      <c r="D18" t="s">
        <v>27</v>
      </c>
      <c r="G18" t="s">
        <v>0</v>
      </c>
    </row>
    <row r="22" spans="1:7" x14ac:dyDescent="0.25">
      <c r="D22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41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25</v>
      </c>
      <c r="F6" s="12">
        <v>22000</v>
      </c>
      <c r="G6" s="13">
        <f>F6*E6</f>
        <v>550000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18</v>
      </c>
      <c r="D7" s="14" t="s">
        <v>19</v>
      </c>
      <c r="E7" s="18">
        <v>25</v>
      </c>
      <c r="F7" s="12">
        <v>22000</v>
      </c>
      <c r="G7" s="13">
        <f t="shared" ref="G7:G14" si="0">F7*E7</f>
        <v>550000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27</v>
      </c>
      <c r="F9" s="12">
        <v>22000</v>
      </c>
      <c r="G9" s="13">
        <f t="shared" si="0"/>
        <v>594000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25</v>
      </c>
      <c r="F10" s="12">
        <v>64000</v>
      </c>
      <c r="G10" s="13">
        <f t="shared" si="0"/>
        <v>1600000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27</v>
      </c>
      <c r="F11" s="12">
        <v>22000</v>
      </c>
      <c r="G11" s="13">
        <f t="shared" si="0"/>
        <v>594000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8">
        <v>25</v>
      </c>
      <c r="F12" s="12">
        <v>22000</v>
      </c>
      <c r="G12" s="13">
        <f t="shared" si="0"/>
        <v>550000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8">
        <v>27</v>
      </c>
      <c r="F13" s="12">
        <v>64000</v>
      </c>
      <c r="G13" s="13">
        <f t="shared" si="0"/>
        <v>1728000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25</v>
      </c>
      <c r="F14" s="12">
        <v>22000</v>
      </c>
      <c r="G14" s="13">
        <f t="shared" si="0"/>
        <v>550000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2" top="0.75" bottom="0.75" header="0.3" footer="0.3"/>
  <pageSetup paperSize="9" scale="95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A3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3.140625" style="3" customWidth="1"/>
    <col min="4" max="4" width="10.140625" style="16" bestFit="1" customWidth="1"/>
    <col min="5" max="5" width="10.85546875" style="3" customWidth="1"/>
    <col min="6" max="6" width="11.5703125" style="4" customWidth="1"/>
    <col min="7" max="7" width="13.85546875" style="3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42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49.5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18</v>
      </c>
      <c r="D7" s="14" t="s">
        <v>19</v>
      </c>
      <c r="E7" s="18">
        <v>26</v>
      </c>
      <c r="F7" s="12">
        <v>22000</v>
      </c>
      <c r="G7" s="13">
        <f t="shared" ref="G7:G14" si="0">F7*E7</f>
        <v>572000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26</v>
      </c>
      <c r="F8" s="12">
        <v>22000</v>
      </c>
      <c r="G8" s="13">
        <f t="shared" si="0"/>
        <v>572000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26</v>
      </c>
      <c r="F9" s="12">
        <v>22000</v>
      </c>
      <c r="G9" s="13">
        <f t="shared" si="0"/>
        <v>572000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26</v>
      </c>
      <c r="F10" s="12">
        <v>64000</v>
      </c>
      <c r="G10" s="13">
        <f t="shared" si="0"/>
        <v>1664000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16</v>
      </c>
      <c r="F11" s="12">
        <v>22000</v>
      </c>
      <c r="G11" s="13">
        <f t="shared" si="0"/>
        <v>352000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8">
        <v>26</v>
      </c>
      <c r="F12" s="12">
        <v>22000</v>
      </c>
      <c r="G12" s="13">
        <f t="shared" si="0"/>
        <v>572000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8">
        <v>16</v>
      </c>
      <c r="F13" s="12">
        <v>64000</v>
      </c>
      <c r="G13" s="13">
        <f t="shared" si="0"/>
        <v>1024000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26</v>
      </c>
      <c r="F14" s="12">
        <v>22000</v>
      </c>
      <c r="G14" s="13">
        <f t="shared" si="0"/>
        <v>572000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pageSetup paperSize="9" scale="90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E15" sqref="A1:XFD1048576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3.140625" style="3" customWidth="1"/>
    <col min="4" max="4" width="10.140625" style="16" bestFit="1" customWidth="1"/>
    <col min="5" max="5" width="10.85546875" style="3" customWidth="1"/>
    <col min="6" max="6" width="11.5703125" style="4" customWidth="1"/>
    <col min="7" max="7" width="13.85546875" style="3" customWidth="1"/>
    <col min="8" max="8" width="22.28515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43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49.5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24</v>
      </c>
      <c r="F6" s="12">
        <v>22000</v>
      </c>
      <c r="G6" s="13">
        <f>F6*E6</f>
        <v>528000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18</v>
      </c>
      <c r="D7" s="14" t="s">
        <v>19</v>
      </c>
      <c r="E7" s="18">
        <v>24</v>
      </c>
      <c r="F7" s="12">
        <v>22000</v>
      </c>
      <c r="G7" s="13">
        <f t="shared" ref="G7:G14" si="0">F7*E7</f>
        <v>528000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24</v>
      </c>
      <c r="F8" s="12">
        <v>22000</v>
      </c>
      <c r="G8" s="13">
        <f t="shared" si="0"/>
        <v>528000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24</v>
      </c>
      <c r="F9" s="12">
        <v>22000</v>
      </c>
      <c r="G9" s="13">
        <f t="shared" si="0"/>
        <v>528000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24</v>
      </c>
      <c r="F10" s="12">
        <v>64000</v>
      </c>
      <c r="G10" s="13">
        <f t="shared" si="0"/>
        <v>1536000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6</v>
      </c>
      <c r="F11" s="12">
        <v>22000</v>
      </c>
      <c r="G11" s="13">
        <f t="shared" si="0"/>
        <v>132000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20</v>
      </c>
      <c r="E12" s="18">
        <v>24</v>
      </c>
      <c r="F12" s="12">
        <v>22000</v>
      </c>
      <c r="G12" s="13">
        <f t="shared" si="0"/>
        <v>528000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17</v>
      </c>
      <c r="D13" s="14" t="s">
        <v>20</v>
      </c>
      <c r="E13" s="18">
        <v>6</v>
      </c>
      <c r="F13" s="12">
        <v>64000</v>
      </c>
      <c r="G13" s="13">
        <f t="shared" si="0"/>
        <v>384000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24</v>
      </c>
      <c r="F14" s="12">
        <v>22000</v>
      </c>
      <c r="G14" s="13">
        <f t="shared" si="0"/>
        <v>528000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2" top="0.75" bottom="0.75" header="0.3" footer="0.3"/>
  <pageSetup paperSize="9" scale="95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6" sqref="G6:G14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0.140625" style="4" bestFit="1" customWidth="1"/>
    <col min="7" max="7" width="13.5703125" style="3" bestFit="1" customWidth="1"/>
    <col min="8" max="8" width="22.28515625" style="3" customWidth="1"/>
    <col min="9" max="9" width="9.7109375" style="3" bestFit="1" customWidth="1"/>
    <col min="10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44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66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27</v>
      </c>
      <c r="F6" s="12">
        <v>22000</v>
      </c>
      <c r="G6" s="13">
        <f>F6*E6</f>
        <v>594000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16</v>
      </c>
      <c r="D7" s="14" t="s">
        <v>19</v>
      </c>
      <c r="E7" s="18">
        <v>23</v>
      </c>
      <c r="F7" s="12">
        <v>22000</v>
      </c>
      <c r="G7" s="13">
        <f t="shared" ref="G7:G14" si="0">F7*E7</f>
        <v>506000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23</v>
      </c>
      <c r="F9" s="12">
        <v>22000</v>
      </c>
      <c r="G9" s="13">
        <f t="shared" si="0"/>
        <v>506000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27</v>
      </c>
      <c r="F10" s="12">
        <v>64000</v>
      </c>
      <c r="G10" s="13">
        <f t="shared" si="0"/>
        <v>1728000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11</v>
      </c>
      <c r="F11" s="12">
        <v>22000</v>
      </c>
      <c r="G11" s="13">
        <f t="shared" si="0"/>
        <v>242000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19</v>
      </c>
      <c r="E12" s="18">
        <v>27</v>
      </c>
      <c r="F12" s="12">
        <v>22000</v>
      </c>
      <c r="G12" s="13">
        <f t="shared" si="0"/>
        <v>594000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28</v>
      </c>
      <c r="D13" s="14" t="s">
        <v>19</v>
      </c>
      <c r="E13" s="18">
        <v>11</v>
      </c>
      <c r="F13" s="12">
        <v>22000</v>
      </c>
      <c r="G13" s="13">
        <f t="shared" si="0"/>
        <v>242000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27</v>
      </c>
      <c r="F14" s="12">
        <v>22000</v>
      </c>
      <c r="G14" s="13">
        <f t="shared" si="0"/>
        <v>594000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45" right="0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G6" sqref="G6:G14"/>
    </sheetView>
  </sheetViews>
  <sheetFormatPr defaultRowHeight="18.75" x14ac:dyDescent="0.3"/>
  <cols>
    <col min="1" max="1" width="5.42578125" style="3" bestFit="1" customWidth="1"/>
    <col min="2" max="2" width="23" style="3" bestFit="1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0.140625" style="4" bestFit="1" customWidth="1"/>
    <col min="7" max="7" width="13.5703125" style="3" bestFit="1" customWidth="1"/>
    <col min="8" max="8" width="22.28515625" style="3" customWidth="1"/>
    <col min="9" max="9" width="9.7109375" style="3" bestFit="1" customWidth="1"/>
    <col min="10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62.25" customHeight="1" x14ac:dyDescent="0.3">
      <c r="A3" s="25" t="s">
        <v>47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66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8">
        <v>26</v>
      </c>
      <c r="F6" s="12">
        <v>22000</v>
      </c>
      <c r="G6" s="13">
        <f>F6*E6</f>
        <v>572000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16</v>
      </c>
      <c r="D7" s="14" t="s">
        <v>19</v>
      </c>
      <c r="E7" s="18">
        <v>25</v>
      </c>
      <c r="F7" s="12">
        <v>22000</v>
      </c>
      <c r="G7" s="13">
        <f t="shared" ref="G7:G13" si="0">F7*E7</f>
        <v>550000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8">
        <v>26</v>
      </c>
      <c r="F8" s="12">
        <v>22000</v>
      </c>
      <c r="G8" s="13">
        <f t="shared" si="0"/>
        <v>572000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8">
        <v>25</v>
      </c>
      <c r="F9" s="12">
        <v>22000</v>
      </c>
      <c r="G9" s="13">
        <f t="shared" si="0"/>
        <v>550000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8">
        <v>26</v>
      </c>
      <c r="F10" s="12">
        <v>64000</v>
      </c>
      <c r="G10" s="13">
        <f t="shared" si="0"/>
        <v>1664000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8">
        <v>26</v>
      </c>
      <c r="F11" s="12">
        <v>22000</v>
      </c>
      <c r="G11" s="13">
        <f t="shared" si="0"/>
        <v>572000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19</v>
      </c>
      <c r="E12" s="18">
        <v>26</v>
      </c>
      <c r="F12" s="12">
        <v>22000</v>
      </c>
      <c r="G12" s="13">
        <f t="shared" si="0"/>
        <v>572000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28</v>
      </c>
      <c r="D13" s="14" t="s">
        <v>19</v>
      </c>
      <c r="E13" s="18">
        <v>26</v>
      </c>
      <c r="F13" s="12">
        <v>22000</v>
      </c>
      <c r="G13" s="13">
        <f t="shared" si="0"/>
        <v>572000</v>
      </c>
      <c r="H13" s="11"/>
      <c r="I13" s="11"/>
    </row>
    <row r="14" spans="1:9" x14ac:dyDescent="0.3">
      <c r="A14" s="11">
        <v>9</v>
      </c>
      <c r="B14" s="18" t="s">
        <v>29</v>
      </c>
      <c r="C14" s="11" t="s">
        <v>36</v>
      </c>
      <c r="D14" s="14" t="s">
        <v>19</v>
      </c>
      <c r="E14" s="18">
        <v>26</v>
      </c>
      <c r="F14" s="12">
        <v>22000</v>
      </c>
      <c r="G14" s="13">
        <f>F14*E14</f>
        <v>572000</v>
      </c>
      <c r="H14" s="11"/>
      <c r="I14" s="11"/>
    </row>
    <row r="15" spans="1:9" x14ac:dyDescent="0.3">
      <c r="A15" s="17"/>
      <c r="D15" s="3"/>
      <c r="F15" s="3"/>
      <c r="H15" s="17"/>
      <c r="I15" s="17"/>
    </row>
    <row r="16" spans="1:9" x14ac:dyDescent="0.3">
      <c r="B16" s="2"/>
    </row>
    <row r="17" spans="1:9" s="5" customFormat="1" ht="16.5" x14ac:dyDescent="0.25">
      <c r="A17" s="26" t="s">
        <v>31</v>
      </c>
      <c r="B17" s="26"/>
      <c r="C17" s="26"/>
      <c r="D17" s="24" t="s">
        <v>27</v>
      </c>
      <c r="E17" s="24"/>
      <c r="F17" s="6"/>
      <c r="G17" s="24" t="s">
        <v>0</v>
      </c>
      <c r="H17" s="24"/>
      <c r="I17" s="24"/>
    </row>
    <row r="21" spans="1:9" x14ac:dyDescent="0.3">
      <c r="A21" s="22"/>
      <c r="B21" s="22"/>
      <c r="D21" s="22" t="s">
        <v>5</v>
      </c>
      <c r="E21" s="22"/>
      <c r="F21" s="3"/>
    </row>
  </sheetData>
  <mergeCells count="10">
    <mergeCell ref="A21:B21"/>
    <mergeCell ref="D21:E21"/>
    <mergeCell ref="A1:B1"/>
    <mergeCell ref="C1:I1"/>
    <mergeCell ref="A2:B2"/>
    <mergeCell ref="C2:I2"/>
    <mergeCell ref="A3:I3"/>
    <mergeCell ref="A17:C17"/>
    <mergeCell ref="D17:E17"/>
    <mergeCell ref="G17:I17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C11" sqref="C11"/>
    </sheetView>
  </sheetViews>
  <sheetFormatPr defaultRowHeight="18.75" x14ac:dyDescent="0.3"/>
  <cols>
    <col min="1" max="1" width="5.42578125" style="3" bestFit="1" customWidth="1"/>
    <col min="2" max="2" width="26.42578125" style="3" customWidth="1"/>
    <col min="3" max="3" width="34.140625" style="3" bestFit="1" customWidth="1"/>
    <col min="4" max="4" width="10.140625" style="16" bestFit="1" customWidth="1"/>
    <col min="5" max="5" width="10.7109375" style="3" bestFit="1" customWidth="1"/>
    <col min="6" max="6" width="11.85546875" style="4" bestFit="1" customWidth="1"/>
    <col min="7" max="7" width="13.5703125" style="3" bestFit="1" customWidth="1"/>
    <col min="8" max="8" width="23.140625" style="3" customWidth="1"/>
    <col min="9" max="16384" width="9.140625" style="3"/>
  </cols>
  <sheetData>
    <row r="1" spans="1:9" x14ac:dyDescent="0.3">
      <c r="A1" s="23" t="s">
        <v>0</v>
      </c>
      <c r="B1" s="23"/>
      <c r="C1" s="24" t="s">
        <v>14</v>
      </c>
      <c r="D1" s="24"/>
      <c r="E1" s="24"/>
      <c r="F1" s="24"/>
      <c r="G1" s="24"/>
      <c r="H1" s="24"/>
      <c r="I1" s="24"/>
    </row>
    <row r="2" spans="1:9" x14ac:dyDescent="0.3">
      <c r="A2" s="24" t="s">
        <v>1</v>
      </c>
      <c r="B2" s="24"/>
      <c r="C2" s="22" t="s">
        <v>15</v>
      </c>
      <c r="D2" s="22"/>
      <c r="E2" s="22"/>
      <c r="F2" s="22"/>
      <c r="G2" s="22"/>
      <c r="H2" s="22"/>
      <c r="I2" s="22"/>
    </row>
    <row r="3" spans="1:9" ht="54.75" customHeight="1" x14ac:dyDescent="0.3">
      <c r="A3" s="25" t="s">
        <v>45</v>
      </c>
      <c r="B3" s="25"/>
      <c r="C3" s="25"/>
      <c r="D3" s="25"/>
      <c r="E3" s="25"/>
      <c r="F3" s="25"/>
      <c r="G3" s="25"/>
      <c r="H3" s="25"/>
      <c r="I3" s="25"/>
    </row>
    <row r="5" spans="1:9" s="7" customFormat="1" ht="33" x14ac:dyDescent="0.25">
      <c r="A5" s="8" t="s">
        <v>2</v>
      </c>
      <c r="B5" s="8" t="s">
        <v>3</v>
      </c>
      <c r="C5" s="9" t="s">
        <v>21</v>
      </c>
      <c r="D5" s="9" t="s">
        <v>22</v>
      </c>
      <c r="E5" s="9" t="s">
        <v>23</v>
      </c>
      <c r="F5" s="10" t="s">
        <v>24</v>
      </c>
      <c r="G5" s="8" t="s">
        <v>4</v>
      </c>
      <c r="H5" s="9" t="s">
        <v>25</v>
      </c>
      <c r="I5" s="8" t="s">
        <v>26</v>
      </c>
    </row>
    <row r="6" spans="1:9" x14ac:dyDescent="0.3">
      <c r="A6" s="11">
        <v>1</v>
      </c>
      <c r="B6" s="18" t="s">
        <v>5</v>
      </c>
      <c r="C6" s="11" t="s">
        <v>16</v>
      </c>
      <c r="D6" s="14" t="s">
        <v>19</v>
      </c>
      <c r="E6" s="1">
        <v>27</v>
      </c>
      <c r="F6" s="12">
        <v>22000</v>
      </c>
      <c r="G6" s="13">
        <f>F6*E6</f>
        <v>594000</v>
      </c>
      <c r="H6" s="11"/>
      <c r="I6" s="11"/>
    </row>
    <row r="7" spans="1:9" x14ac:dyDescent="0.3">
      <c r="A7" s="11">
        <v>2</v>
      </c>
      <c r="B7" s="18" t="s">
        <v>40</v>
      </c>
      <c r="C7" s="11" t="s">
        <v>16</v>
      </c>
      <c r="D7" s="14" t="s">
        <v>19</v>
      </c>
      <c r="E7" s="1">
        <v>27</v>
      </c>
      <c r="F7" s="12">
        <v>22000</v>
      </c>
      <c r="G7" s="13">
        <f t="shared" ref="G7:G15" si="0">F7*E7</f>
        <v>594000</v>
      </c>
      <c r="H7" s="11"/>
      <c r="I7" s="11"/>
    </row>
    <row r="8" spans="1:9" x14ac:dyDescent="0.3">
      <c r="A8" s="11">
        <v>3</v>
      </c>
      <c r="B8" s="18" t="s">
        <v>7</v>
      </c>
      <c r="C8" s="11" t="s">
        <v>16</v>
      </c>
      <c r="D8" s="14" t="s">
        <v>19</v>
      </c>
      <c r="E8" s="1">
        <v>27</v>
      </c>
      <c r="F8" s="12">
        <v>22000</v>
      </c>
      <c r="G8" s="13">
        <f t="shared" si="0"/>
        <v>594000</v>
      </c>
      <c r="H8" s="11"/>
      <c r="I8" s="11"/>
    </row>
    <row r="9" spans="1:9" x14ac:dyDescent="0.3">
      <c r="A9" s="11">
        <v>4</v>
      </c>
      <c r="B9" s="18" t="s">
        <v>8</v>
      </c>
      <c r="C9" s="11" t="s">
        <v>18</v>
      </c>
      <c r="D9" s="14" t="s">
        <v>19</v>
      </c>
      <c r="E9" s="1">
        <v>27</v>
      </c>
      <c r="F9" s="12">
        <v>22000</v>
      </c>
      <c r="G9" s="13">
        <f t="shared" si="0"/>
        <v>594000</v>
      </c>
      <c r="H9" s="11"/>
      <c r="I9" s="11"/>
    </row>
    <row r="10" spans="1:9" x14ac:dyDescent="0.3">
      <c r="A10" s="11">
        <v>5</v>
      </c>
      <c r="B10" s="18" t="s">
        <v>9</v>
      </c>
      <c r="C10" s="11" t="s">
        <v>17</v>
      </c>
      <c r="D10" s="14" t="s">
        <v>20</v>
      </c>
      <c r="E10" s="1">
        <v>27</v>
      </c>
      <c r="F10" s="12">
        <v>64000</v>
      </c>
      <c r="G10" s="13">
        <f t="shared" si="0"/>
        <v>1728000</v>
      </c>
      <c r="H10" s="11"/>
      <c r="I10" s="11"/>
    </row>
    <row r="11" spans="1:9" x14ac:dyDescent="0.3">
      <c r="A11" s="11">
        <v>6</v>
      </c>
      <c r="B11" s="18" t="s">
        <v>10</v>
      </c>
      <c r="C11" s="11" t="s">
        <v>28</v>
      </c>
      <c r="D11" s="14" t="s">
        <v>19</v>
      </c>
      <c r="E11" s="1">
        <v>27</v>
      </c>
      <c r="F11" s="12">
        <v>22000</v>
      </c>
      <c r="G11" s="13">
        <f t="shared" si="0"/>
        <v>594000</v>
      </c>
      <c r="H11" s="11"/>
      <c r="I11" s="11"/>
    </row>
    <row r="12" spans="1:9" x14ac:dyDescent="0.3">
      <c r="A12" s="11">
        <v>7</v>
      </c>
      <c r="B12" s="18" t="s">
        <v>12</v>
      </c>
      <c r="C12" s="11" t="s">
        <v>28</v>
      </c>
      <c r="D12" s="14" t="s">
        <v>19</v>
      </c>
      <c r="E12" s="1">
        <v>27</v>
      </c>
      <c r="F12" s="12">
        <v>22000</v>
      </c>
      <c r="G12" s="13">
        <f t="shared" si="0"/>
        <v>594000</v>
      </c>
      <c r="H12" s="11"/>
      <c r="I12" s="11"/>
    </row>
    <row r="13" spans="1:9" x14ac:dyDescent="0.3">
      <c r="A13" s="11">
        <v>8</v>
      </c>
      <c r="B13" s="18" t="s">
        <v>13</v>
      </c>
      <c r="C13" s="11" t="s">
        <v>28</v>
      </c>
      <c r="D13" s="14" t="s">
        <v>19</v>
      </c>
      <c r="E13" s="1">
        <v>27</v>
      </c>
      <c r="F13" s="12">
        <v>22000</v>
      </c>
      <c r="G13" s="13">
        <f t="shared" si="0"/>
        <v>594000</v>
      </c>
      <c r="H13" s="11"/>
      <c r="I13" s="11"/>
    </row>
    <row r="14" spans="1:9" x14ac:dyDescent="0.3">
      <c r="A14" s="11">
        <v>9</v>
      </c>
      <c r="B14" s="18" t="s">
        <v>46</v>
      </c>
      <c r="C14" s="11" t="s">
        <v>17</v>
      </c>
      <c r="D14" s="14" t="s">
        <v>20</v>
      </c>
      <c r="E14" s="1">
        <v>27</v>
      </c>
      <c r="F14" s="12">
        <v>64000</v>
      </c>
      <c r="G14" s="13">
        <f t="shared" si="0"/>
        <v>1728000</v>
      </c>
      <c r="H14" s="11"/>
      <c r="I14" s="11"/>
    </row>
    <row r="15" spans="1:9" x14ac:dyDescent="0.3">
      <c r="A15" s="11">
        <v>10</v>
      </c>
      <c r="B15" s="18" t="s">
        <v>29</v>
      </c>
      <c r="C15" s="11" t="s">
        <v>36</v>
      </c>
      <c r="D15" s="14" t="s">
        <v>19</v>
      </c>
      <c r="E15" s="1">
        <v>27</v>
      </c>
      <c r="F15" s="12">
        <v>22000</v>
      </c>
      <c r="G15" s="13">
        <f t="shared" si="0"/>
        <v>594000</v>
      </c>
      <c r="H15" s="11"/>
      <c r="I15" s="11"/>
    </row>
    <row r="16" spans="1:9" x14ac:dyDescent="0.3">
      <c r="A16" s="17"/>
      <c r="D16" s="3"/>
      <c r="F16" s="3"/>
      <c r="H16" s="17"/>
      <c r="I16" s="17"/>
    </row>
    <row r="17" spans="1:9" x14ac:dyDescent="0.3">
      <c r="B17" s="2"/>
    </row>
    <row r="18" spans="1:9" x14ac:dyDescent="0.3">
      <c r="A18" s="26" t="s">
        <v>31</v>
      </c>
      <c r="B18" s="26"/>
      <c r="C18" s="26"/>
      <c r="D18" s="24" t="s">
        <v>27</v>
      </c>
      <c r="E18" s="24"/>
      <c r="F18" s="6"/>
      <c r="G18" s="24" t="s">
        <v>0</v>
      </c>
      <c r="H18" s="24"/>
      <c r="I18" s="24"/>
    </row>
    <row r="19" spans="1:9" s="5" customFormat="1" x14ac:dyDescent="0.3">
      <c r="A19" s="3"/>
      <c r="B19" s="3"/>
      <c r="C19" s="3"/>
      <c r="D19" s="16"/>
      <c r="E19" s="3"/>
      <c r="F19" s="4"/>
      <c r="G19" s="3"/>
      <c r="H19" s="3"/>
      <c r="I19" s="3"/>
    </row>
    <row r="22" spans="1:9" x14ac:dyDescent="0.3">
      <c r="A22" s="22"/>
      <c r="B22" s="22"/>
      <c r="D22" s="22"/>
      <c r="E22" s="22"/>
      <c r="F22" s="3"/>
    </row>
  </sheetData>
  <mergeCells count="10">
    <mergeCell ref="A22:B22"/>
    <mergeCell ref="D22:E22"/>
    <mergeCell ref="A1:B1"/>
    <mergeCell ref="C1:I1"/>
    <mergeCell ref="A2:B2"/>
    <mergeCell ref="C2:I2"/>
    <mergeCell ref="A3:I3"/>
    <mergeCell ref="A18:C18"/>
    <mergeCell ref="D18:E18"/>
    <mergeCell ref="G18:I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Sheet11</vt:lpstr>
      <vt:lpstr>Sheet1</vt:lpstr>
      <vt:lpstr>Sheet2</vt:lpstr>
      <vt:lpstr>Sheet4</vt:lpstr>
      <vt:lpstr>Sheet3</vt:lpstr>
      <vt:lpstr>Sheet5</vt:lpstr>
      <vt:lpstr>Sheet6</vt:lpstr>
      <vt:lpstr>Sheet7</vt:lpstr>
      <vt:lpstr>Sheet8</vt:lpstr>
      <vt:lpstr>Sheet9</vt:lpstr>
      <vt:lpstr>Sheet12</vt:lpstr>
      <vt:lpstr>Sheet10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2023-02-08T03:26:17Z</cp:lastPrinted>
  <dcterms:created xsi:type="dcterms:W3CDTF">2020-05-07T03:30:30Z</dcterms:created>
  <dcterms:modified xsi:type="dcterms:W3CDTF">2023-03-29T17:27:34Z</dcterms:modified>
</cp:coreProperties>
</file>